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ald PC\Google Drive\LEADER 2014-2020\2023-2027\MEASURES CAP SP\M1\FINAL\FINAL FINAL\"/>
    </mc:Choice>
  </mc:AlternateContent>
  <xr:revisionPtr revIDLastSave="0" documentId="13_ncr:1_{1F13D050-15EA-476B-8A60-10D7B18C3C43}" xr6:coauthVersionLast="47" xr6:coauthVersionMax="47" xr10:uidLastSave="{00000000-0000-0000-0000-000000000000}"/>
  <bookViews>
    <workbookView xWindow="-38520" yWindow="-5505" windowWidth="38640" windowHeight="21120" xr2:uid="{F078BB22-1351-4D32-B3EE-B7D9D0C39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E24" i="1"/>
  <c r="G24" i="1"/>
  <c r="H11" i="1"/>
  <c r="H12" i="1"/>
  <c r="H13" i="1"/>
  <c r="H14" i="1"/>
  <c r="H15" i="1"/>
  <c r="H16" i="1"/>
  <c r="H17" i="1"/>
  <c r="H22" i="1"/>
  <c r="H23" i="1"/>
  <c r="H10" i="1"/>
  <c r="F24" i="1"/>
  <c r="D24" i="1"/>
  <c r="A27" i="1" l="1"/>
  <c r="C29" i="1" s="1"/>
  <c r="D27" i="1"/>
  <c r="H24" i="1"/>
  <c r="G27" i="1" s="1"/>
  <c r="H29" i="1" s="1"/>
  <c r="H30" i="1" l="1"/>
  <c r="H32" i="1" s="1"/>
  <c r="H33" i="1" s="1"/>
  <c r="C30" i="1"/>
  <c r="C32" i="1" s="1"/>
  <c r="C33" i="1" l="1"/>
  <c r="G36" i="1"/>
</calcChain>
</file>

<file path=xl/sharedStrings.xml><?xml version="1.0" encoding="utf-8"?>
<sst xmlns="http://schemas.openxmlformats.org/spreadsheetml/2006/main" count="46" uniqueCount="34">
  <si>
    <t>Project costs</t>
  </si>
  <si>
    <t>Investment line item</t>
  </si>
  <si>
    <t>Amount excl. VAT</t>
  </si>
  <si>
    <t>General professional fees (capping of up to 10% of the total eligible costs of the project)</t>
  </si>
  <si>
    <t>Project publicity costs</t>
  </si>
  <si>
    <t>Other Costs – Please specify</t>
  </si>
  <si>
    <t>Ref. No.</t>
  </si>
  <si>
    <t>Costs that are related to training sessions, like experts' flight costs and accommodation, venue, hire of facilities etc</t>
  </si>
  <si>
    <t>CAP STRATEGIC PLANS 2023 - 2027</t>
  </si>
  <si>
    <t>Regulation (EU) 1305/2013 (EAFRD Regulation)</t>
  </si>
  <si>
    <t>LEADER Programme (Community Led Local Development)</t>
  </si>
  <si>
    <t>Costs that are directly related to infrastructure, purchases of fixtures and fittings, equipment, instruments</t>
  </si>
  <si>
    <t>Organisation of events</t>
  </si>
  <si>
    <t>Costs that are directly related to Research, Development and  Marketing</t>
  </si>
  <si>
    <t>Costs related to construction or improvement of immovable property</t>
  </si>
  <si>
    <t>Purchasing and planting of native species of trees and plants/shrubs</t>
  </si>
  <si>
    <t>Overheads 7%</t>
  </si>
  <si>
    <t xml:space="preserve"> </t>
  </si>
  <si>
    <t>Total</t>
  </si>
  <si>
    <t>VAT</t>
  </si>
  <si>
    <t>2025-2026</t>
  </si>
  <si>
    <t>GRANT AMOUNT</t>
  </si>
  <si>
    <t>Qty</t>
  </si>
  <si>
    <t>Totals</t>
  </si>
  <si>
    <t>Net</t>
  </si>
  <si>
    <r>
      <t xml:space="preserve">Total amounts are calculated automatically.In the table below provide an exhaustive list of the proposed items to be co-financed by the project. Only items listed below will be considered for the application assessment and grant award procedure. Line items are to be amended as required. </t>
    </r>
    <r>
      <rPr>
        <u/>
        <sz val="9"/>
        <rFont val="Arial"/>
        <family val="2"/>
      </rPr>
      <t>The amount of each component is to be included under the year in which the investment is expected to be operational.</t>
    </r>
  </si>
  <si>
    <t>Indicate Y or N whether the VAT element will be recovered from the VAT Dept</t>
  </si>
  <si>
    <t>Grant amount</t>
  </si>
  <si>
    <t>80% (VAT not Eligible under LEADER)</t>
  </si>
  <si>
    <t>80% (VAT Eligible under LEADER)</t>
  </si>
  <si>
    <t>Please include Measure Capping</t>
  </si>
  <si>
    <t>N</t>
  </si>
  <si>
    <t>Total incl. VAT</t>
  </si>
  <si>
    <t>APPLICANT'S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</si>
</sst>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"/>
    <numFmt numFmtId="165" formatCode="[$€-2]\ #,##0.00;\-[$€-2]\ #,##0.00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ptos Narrow"/>
      <family val="2"/>
      <scheme val="minor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164" fontId="6" fillId="0" borderId="19" xfId="0" applyNumberFormat="1" applyFont="1" applyBorder="1" applyAlignment="1" applyProtection="1">
      <alignment horizontal="right"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164" fontId="6" fillId="0" borderId="20" xfId="0" applyNumberFormat="1" applyFont="1" applyBorder="1" applyAlignment="1" applyProtection="1">
      <alignment horizontal="right" vertical="center" wrapText="1"/>
      <protection locked="0"/>
    </xf>
    <xf numFmtId="164" fontId="6" fillId="0" borderId="23" xfId="0" applyNumberFormat="1" applyFont="1" applyBorder="1" applyAlignment="1" applyProtection="1">
      <alignment horizontal="right" vertical="center" wrapText="1"/>
      <protection locked="0"/>
    </xf>
    <xf numFmtId="164" fontId="6" fillId="0" borderId="34" xfId="0" applyNumberFormat="1" applyFont="1" applyBorder="1" applyAlignment="1" applyProtection="1">
      <alignment horizontal="right" vertical="center" wrapText="1"/>
      <protection locked="0"/>
    </xf>
    <xf numFmtId="0" fontId="7" fillId="0" borderId="28" xfId="0" applyFont="1" applyBorder="1" applyAlignment="1" applyProtection="1">
      <alignment horizontal="justify"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64" fontId="6" fillId="0" borderId="36" xfId="0" applyNumberFormat="1" applyFont="1" applyBorder="1" applyAlignment="1" applyProtection="1">
      <alignment horizontal="right" vertical="center" wrapText="1"/>
      <protection locked="0"/>
    </xf>
    <xf numFmtId="164" fontId="6" fillId="0" borderId="22" xfId="0" applyNumberFormat="1" applyFont="1" applyBorder="1" applyAlignment="1">
      <alignment vertical="center" wrapText="1"/>
    </xf>
    <xf numFmtId="164" fontId="6" fillId="0" borderId="3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6" fillId="0" borderId="38" xfId="0" applyNumberFormat="1" applyFont="1" applyBorder="1" applyAlignment="1">
      <alignment horizontal="right" vertical="center" wrapText="1"/>
    </xf>
    <xf numFmtId="164" fontId="7" fillId="0" borderId="39" xfId="0" applyNumberFormat="1" applyFont="1" applyBorder="1" applyAlignment="1">
      <alignment horizontal="right" vertical="center" wrapText="1"/>
    </xf>
    <xf numFmtId="164" fontId="7" fillId="0" borderId="44" xfId="0" applyNumberFormat="1" applyFont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right" vertical="center" wrapText="1"/>
    </xf>
    <xf numFmtId="164" fontId="5" fillId="2" borderId="3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9" xfId="1" applyNumberFormat="1" applyFont="1" applyBorder="1" applyAlignment="1" applyProtection="1">
      <alignment horizontal="center"/>
      <protection locked="0"/>
    </xf>
    <xf numFmtId="165" fontId="2" fillId="0" borderId="11" xfId="1" applyNumberFormat="1" applyFont="1" applyBorder="1" applyAlignment="1" applyProtection="1">
      <alignment horizont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2A08-EB87-4408-9D0F-814A4808DE76}">
  <dimension ref="A1:H42"/>
  <sheetViews>
    <sheetView tabSelected="1" zoomScale="130" zoomScaleNormal="130" workbookViewId="0">
      <selection activeCell="A18" sqref="A18"/>
    </sheetView>
  </sheetViews>
  <sheetFormatPr defaultRowHeight="13.2" x14ac:dyDescent="0.25"/>
  <cols>
    <col min="1" max="1" width="27.6640625" style="1" customWidth="1"/>
    <col min="2" max="2" width="6" style="1" customWidth="1"/>
    <col min="3" max="3" width="10.33203125" style="1" customWidth="1"/>
    <col min="4" max="4" width="11.5546875" style="1" bestFit="1" customWidth="1"/>
    <col min="5" max="5" width="10" style="1" bestFit="1" customWidth="1"/>
    <col min="6" max="6" width="11.5546875" style="1" bestFit="1" customWidth="1"/>
    <col min="7" max="7" width="10.6640625" style="1" bestFit="1" customWidth="1"/>
    <col min="8" max="8" width="11" style="1" bestFit="1" customWidth="1"/>
    <col min="9" max="16384" width="8.88671875" style="1"/>
  </cols>
  <sheetData>
    <row r="1" spans="1:8" ht="21.6" thickBot="1" x14ac:dyDescent="0.45">
      <c r="A1" s="65" t="s">
        <v>0</v>
      </c>
      <c r="B1" s="66"/>
      <c r="C1" s="66"/>
      <c r="D1" s="66"/>
      <c r="E1" s="66"/>
      <c r="F1" s="66"/>
      <c r="G1" s="66"/>
      <c r="H1" s="67"/>
    </row>
    <row r="2" spans="1:8" ht="7.8" customHeight="1" thickBot="1" x14ac:dyDescent="0.45">
      <c r="A2" s="35"/>
      <c r="B2" s="36"/>
      <c r="C2" s="36"/>
      <c r="D2" s="36"/>
      <c r="E2" s="36"/>
      <c r="F2" s="36"/>
      <c r="G2" s="36"/>
      <c r="H2" s="37"/>
    </row>
    <row r="3" spans="1:8" s="2" customFormat="1" ht="21" customHeight="1" x14ac:dyDescent="0.2">
      <c r="A3" s="68" t="s">
        <v>10</v>
      </c>
      <c r="B3" s="69"/>
      <c r="C3" s="69"/>
      <c r="D3" s="69"/>
      <c r="E3" s="69"/>
      <c r="F3" s="69"/>
      <c r="G3" s="69"/>
      <c r="H3" s="70"/>
    </row>
    <row r="4" spans="1:8" s="2" customFormat="1" ht="21" customHeight="1" x14ac:dyDescent="0.2">
      <c r="A4" s="71" t="s">
        <v>8</v>
      </c>
      <c r="B4" s="72"/>
      <c r="C4" s="72"/>
      <c r="D4" s="72"/>
      <c r="E4" s="72"/>
      <c r="F4" s="72"/>
      <c r="G4" s="72"/>
      <c r="H4" s="73"/>
    </row>
    <row r="5" spans="1:8" s="2" customFormat="1" ht="18.600000000000001" customHeight="1" thickBot="1" x14ac:dyDescent="0.25">
      <c r="A5" s="74" t="s">
        <v>9</v>
      </c>
      <c r="B5" s="75"/>
      <c r="C5" s="75"/>
      <c r="D5" s="75"/>
      <c r="E5" s="75"/>
      <c r="F5" s="75"/>
      <c r="G5" s="75"/>
      <c r="H5" s="76"/>
    </row>
    <row r="6" spans="1:8" s="2" customFormat="1" ht="7.2" customHeight="1" x14ac:dyDescent="0.2">
      <c r="A6" s="38"/>
      <c r="B6" s="39"/>
      <c r="C6" s="39"/>
      <c r="D6" s="39"/>
      <c r="E6" s="39"/>
      <c r="F6" s="39"/>
      <c r="G6" s="39"/>
      <c r="H6" s="40"/>
    </row>
    <row r="7" spans="1:8" s="2" customFormat="1" ht="67.2" customHeight="1" thickBot="1" x14ac:dyDescent="0.25">
      <c r="A7" s="77" t="s">
        <v>25</v>
      </c>
      <c r="B7" s="78"/>
      <c r="C7" s="78"/>
      <c r="D7" s="78"/>
      <c r="E7" s="78"/>
      <c r="F7" s="78"/>
      <c r="G7" s="78"/>
      <c r="H7" s="79"/>
    </row>
    <row r="8" spans="1:8" s="2" customFormat="1" ht="27.6" customHeight="1" x14ac:dyDescent="0.2">
      <c r="A8" s="84" t="s">
        <v>1</v>
      </c>
      <c r="B8" s="86" t="s">
        <v>22</v>
      </c>
      <c r="C8" s="82" t="s">
        <v>6</v>
      </c>
      <c r="D8" s="3">
        <v>2025</v>
      </c>
      <c r="E8" s="4">
        <v>2025</v>
      </c>
      <c r="F8" s="3">
        <v>2026</v>
      </c>
      <c r="G8" s="4">
        <v>2026</v>
      </c>
      <c r="H8" s="4" t="s">
        <v>20</v>
      </c>
    </row>
    <row r="9" spans="1:8" s="2" customFormat="1" ht="24.6" thickBot="1" x14ac:dyDescent="0.25">
      <c r="A9" s="85"/>
      <c r="B9" s="87"/>
      <c r="C9" s="83"/>
      <c r="D9" s="5" t="s">
        <v>2</v>
      </c>
      <c r="E9" s="6" t="s">
        <v>19</v>
      </c>
      <c r="F9" s="5" t="s">
        <v>2</v>
      </c>
      <c r="G9" s="6" t="s">
        <v>19</v>
      </c>
      <c r="H9" s="6" t="s">
        <v>32</v>
      </c>
    </row>
    <row r="10" spans="1:8" s="2" customFormat="1" ht="45.6" x14ac:dyDescent="0.2">
      <c r="A10" s="7" t="s">
        <v>7</v>
      </c>
      <c r="B10" s="8"/>
      <c r="C10" s="9"/>
      <c r="D10" s="14"/>
      <c r="E10" s="15"/>
      <c r="F10" s="14"/>
      <c r="G10" s="15"/>
      <c r="H10" s="10">
        <f t="shared" ref="H10:H17" si="0">SUM(D10:G10)</f>
        <v>0</v>
      </c>
    </row>
    <row r="11" spans="1:8" s="2" customFormat="1" ht="34.200000000000003" x14ac:dyDescent="0.2">
      <c r="A11" s="11" t="s">
        <v>11</v>
      </c>
      <c r="B11" s="12"/>
      <c r="C11" s="13" t="s">
        <v>17</v>
      </c>
      <c r="D11" s="14"/>
      <c r="E11" s="15"/>
      <c r="F11" s="14"/>
      <c r="G11" s="15"/>
      <c r="H11" s="16">
        <f t="shared" si="0"/>
        <v>0</v>
      </c>
    </row>
    <row r="12" spans="1:8" s="2" customFormat="1" ht="34.200000000000003" x14ac:dyDescent="0.2">
      <c r="A12" s="11" t="s">
        <v>3</v>
      </c>
      <c r="B12" s="12"/>
      <c r="C12" s="13"/>
      <c r="D12" s="14"/>
      <c r="E12" s="15"/>
      <c r="F12" s="14"/>
      <c r="G12" s="15"/>
      <c r="H12" s="16">
        <f t="shared" si="0"/>
        <v>0</v>
      </c>
    </row>
    <row r="13" spans="1:8" s="2" customFormat="1" ht="34.200000000000003" x14ac:dyDescent="0.2">
      <c r="A13" s="11" t="s">
        <v>13</v>
      </c>
      <c r="B13" s="12"/>
      <c r="C13" s="13"/>
      <c r="D13" s="14"/>
      <c r="E13" s="15"/>
      <c r="F13" s="14"/>
      <c r="G13" s="15"/>
      <c r="H13" s="16">
        <f t="shared" si="0"/>
        <v>0</v>
      </c>
    </row>
    <row r="14" spans="1:8" s="2" customFormat="1" ht="22.8" x14ac:dyDescent="0.2">
      <c r="A14" s="11" t="s">
        <v>14</v>
      </c>
      <c r="B14" s="12"/>
      <c r="C14" s="13"/>
      <c r="D14" s="14"/>
      <c r="E14" s="15"/>
      <c r="F14" s="14"/>
      <c r="G14" s="15"/>
      <c r="H14" s="16">
        <f t="shared" si="0"/>
        <v>0</v>
      </c>
    </row>
    <row r="15" spans="1:8" s="2" customFormat="1" ht="22.8" x14ac:dyDescent="0.2">
      <c r="A15" s="11" t="s">
        <v>15</v>
      </c>
      <c r="B15" s="12"/>
      <c r="C15" s="13"/>
      <c r="D15" s="14"/>
      <c r="E15" s="15"/>
      <c r="F15" s="14"/>
      <c r="G15" s="15"/>
      <c r="H15" s="16">
        <f t="shared" si="0"/>
        <v>0</v>
      </c>
    </row>
    <row r="16" spans="1:8" s="2" customFormat="1" ht="11.4" x14ac:dyDescent="0.2">
      <c r="A16" s="17" t="s">
        <v>12</v>
      </c>
      <c r="B16" s="12"/>
      <c r="C16" s="13"/>
      <c r="D16" s="14"/>
      <c r="E16" s="15"/>
      <c r="F16" s="14"/>
      <c r="G16" s="15"/>
      <c r="H16" s="16">
        <f t="shared" si="0"/>
        <v>0</v>
      </c>
    </row>
    <row r="17" spans="1:8" s="2" customFormat="1" ht="11.4" x14ac:dyDescent="0.2">
      <c r="A17" s="17" t="s">
        <v>4</v>
      </c>
      <c r="B17" s="12"/>
      <c r="C17" s="13"/>
      <c r="D17" s="14"/>
      <c r="E17" s="15"/>
      <c r="F17" s="14"/>
      <c r="G17" s="15"/>
      <c r="H17" s="16">
        <f t="shared" si="0"/>
        <v>0</v>
      </c>
    </row>
    <row r="18" spans="1:8" s="2" customFormat="1" ht="11.4" x14ac:dyDescent="0.2">
      <c r="A18" s="18" t="s">
        <v>5</v>
      </c>
      <c r="B18" s="12"/>
      <c r="C18" s="13"/>
      <c r="D18" s="14"/>
      <c r="E18" s="15"/>
      <c r="F18" s="14"/>
      <c r="G18" s="15"/>
      <c r="H18" s="16">
        <f t="shared" ref="H18:H21" si="1">SUM(D18:G18)</f>
        <v>0</v>
      </c>
    </row>
    <row r="19" spans="1:8" s="2" customFormat="1" ht="11.4" x14ac:dyDescent="0.2">
      <c r="A19" s="18" t="s">
        <v>5</v>
      </c>
      <c r="B19" s="12"/>
      <c r="C19" s="13"/>
      <c r="D19" s="14"/>
      <c r="E19" s="15"/>
      <c r="F19" s="14"/>
      <c r="G19" s="15"/>
      <c r="H19" s="16">
        <f t="shared" si="1"/>
        <v>0</v>
      </c>
    </row>
    <row r="20" spans="1:8" s="2" customFormat="1" ht="11.4" x14ac:dyDescent="0.2">
      <c r="A20" s="18" t="s">
        <v>5</v>
      </c>
      <c r="B20" s="12"/>
      <c r="C20" s="13"/>
      <c r="D20" s="14"/>
      <c r="E20" s="15"/>
      <c r="F20" s="14"/>
      <c r="G20" s="15"/>
      <c r="H20" s="16">
        <f t="shared" si="1"/>
        <v>0</v>
      </c>
    </row>
    <row r="21" spans="1:8" s="2" customFormat="1" ht="11.4" x14ac:dyDescent="0.2">
      <c r="A21" s="18" t="s">
        <v>5</v>
      </c>
      <c r="B21" s="12"/>
      <c r="C21" s="13"/>
      <c r="D21" s="14"/>
      <c r="E21" s="15"/>
      <c r="F21" s="14"/>
      <c r="G21" s="15"/>
      <c r="H21" s="16">
        <f t="shared" si="1"/>
        <v>0</v>
      </c>
    </row>
    <row r="22" spans="1:8" s="2" customFormat="1" ht="11.4" x14ac:dyDescent="0.2">
      <c r="A22" s="18" t="s">
        <v>5</v>
      </c>
      <c r="B22" s="12"/>
      <c r="C22" s="13"/>
      <c r="D22" s="14"/>
      <c r="E22" s="15"/>
      <c r="F22" s="14"/>
      <c r="G22" s="15"/>
      <c r="H22" s="16">
        <f>SUM(D22:G22)</f>
        <v>0</v>
      </c>
    </row>
    <row r="23" spans="1:8" s="2" customFormat="1" ht="12" thickBot="1" x14ac:dyDescent="0.25">
      <c r="A23" s="19" t="s">
        <v>5</v>
      </c>
      <c r="B23" s="20"/>
      <c r="C23" s="21"/>
      <c r="D23" s="14"/>
      <c r="E23" s="15"/>
      <c r="F23" s="14"/>
      <c r="G23" s="15"/>
      <c r="H23" s="22">
        <f>SUM(D23:G23)</f>
        <v>0</v>
      </c>
    </row>
    <row r="24" spans="1:8" s="2" customFormat="1" ht="12" thickBot="1" x14ac:dyDescent="0.25">
      <c r="A24" s="50" t="s">
        <v>23</v>
      </c>
      <c r="B24" s="51"/>
      <c r="C24" s="52"/>
      <c r="D24" s="23">
        <f>SUM(D10:D17)</f>
        <v>0</v>
      </c>
      <c r="E24" s="24">
        <f>SUM(E10:E17)</f>
        <v>0</v>
      </c>
      <c r="F24" s="23">
        <f>SUM(F10:F17)</f>
        <v>0</v>
      </c>
      <c r="G24" s="24">
        <f>SUM(G10:G17)</f>
        <v>0</v>
      </c>
      <c r="H24" s="23">
        <f>SUM(H10:H17)</f>
        <v>0</v>
      </c>
    </row>
    <row r="25" spans="1:8" s="2" customFormat="1" ht="12" thickBot="1" x14ac:dyDescent="0.25">
      <c r="A25" s="25"/>
      <c r="B25" s="26"/>
      <c r="C25" s="26"/>
      <c r="D25" s="27"/>
      <c r="E25" s="27"/>
      <c r="F25" s="27"/>
      <c r="G25" s="27"/>
      <c r="H25" s="28"/>
    </row>
    <row r="26" spans="1:8" s="2" customFormat="1" ht="11.4" x14ac:dyDescent="0.2">
      <c r="A26" s="33" t="s">
        <v>24</v>
      </c>
      <c r="B26" s="26"/>
      <c r="C26" s="26"/>
      <c r="D26" s="53" t="s">
        <v>19</v>
      </c>
      <c r="E26" s="54"/>
      <c r="F26" s="27"/>
      <c r="G26" s="53" t="s">
        <v>18</v>
      </c>
      <c r="H26" s="54"/>
    </row>
    <row r="27" spans="1:8" s="2" customFormat="1" ht="15" customHeight="1" thickBot="1" x14ac:dyDescent="0.25">
      <c r="A27" s="29">
        <f>D24+F24</f>
        <v>0</v>
      </c>
      <c r="C27" s="30"/>
      <c r="D27" s="55">
        <f>E24+G24</f>
        <v>0</v>
      </c>
      <c r="E27" s="56"/>
      <c r="F27" s="27"/>
      <c r="G27" s="55">
        <f>H24</f>
        <v>0</v>
      </c>
      <c r="H27" s="56"/>
    </row>
    <row r="28" spans="1:8" s="2" customFormat="1" ht="12.6" thickBot="1" x14ac:dyDescent="0.25">
      <c r="A28" s="31"/>
      <c r="B28" s="32"/>
      <c r="C28" s="32"/>
      <c r="D28" s="27"/>
      <c r="E28" s="27"/>
      <c r="F28" s="27"/>
      <c r="G28" s="27"/>
      <c r="H28" s="28"/>
    </row>
    <row r="29" spans="1:8" s="2" customFormat="1" ht="11.4" x14ac:dyDescent="0.2">
      <c r="A29" s="80" t="s">
        <v>28</v>
      </c>
      <c r="B29" s="81"/>
      <c r="C29" s="41">
        <f>A27*80%</f>
        <v>0</v>
      </c>
      <c r="D29" s="80" t="s">
        <v>29</v>
      </c>
      <c r="E29" s="81"/>
      <c r="F29" s="81"/>
      <c r="G29" s="81"/>
      <c r="H29" s="41">
        <f>G27*80%</f>
        <v>0</v>
      </c>
    </row>
    <row r="30" spans="1:8" s="2" customFormat="1" ht="13.2" customHeight="1" x14ac:dyDescent="0.2">
      <c r="A30" s="46" t="s">
        <v>16</v>
      </c>
      <c r="B30" s="47"/>
      <c r="C30" s="42">
        <f>C29*7%</f>
        <v>0</v>
      </c>
      <c r="D30" s="46" t="s">
        <v>16</v>
      </c>
      <c r="E30" s="47"/>
      <c r="F30" s="47"/>
      <c r="G30" s="47"/>
      <c r="H30" s="42">
        <f>H29*7%</f>
        <v>0</v>
      </c>
    </row>
    <row r="31" spans="1:8" s="2" customFormat="1" ht="13.2" customHeight="1" thickBot="1" x14ac:dyDescent="0.25">
      <c r="A31" s="63" t="s">
        <v>30</v>
      </c>
      <c r="B31" s="64"/>
      <c r="C31" s="45">
        <v>20000</v>
      </c>
      <c r="D31" s="63" t="s">
        <v>30</v>
      </c>
      <c r="E31" s="64"/>
      <c r="F31" s="64"/>
      <c r="G31" s="64"/>
      <c r="H31" s="45">
        <v>20000</v>
      </c>
    </row>
    <row r="32" spans="1:8" s="2" customFormat="1" ht="15" customHeight="1" thickBot="1" x14ac:dyDescent="0.25">
      <c r="A32" s="57" t="s">
        <v>21</v>
      </c>
      <c r="B32" s="58"/>
      <c r="C32" s="44">
        <f>IF(C29+C30&gt;C31,C31,C29+C30)</f>
        <v>0</v>
      </c>
      <c r="D32" s="57" t="s">
        <v>21</v>
      </c>
      <c r="E32" s="58"/>
      <c r="F32" s="58"/>
      <c r="G32" s="58"/>
      <c r="H32" s="44">
        <f>IF(H29+H30&gt;H31,H31,H29+H30)</f>
        <v>0</v>
      </c>
    </row>
    <row r="33" spans="1:8" s="2" customFormat="1" ht="15" customHeight="1" thickBot="1" x14ac:dyDescent="0.25">
      <c r="A33" s="48" t="s">
        <v>33</v>
      </c>
      <c r="B33" s="49"/>
      <c r="C33" s="43">
        <f>H24-C32</f>
        <v>0</v>
      </c>
      <c r="D33" s="48" t="s">
        <v>33</v>
      </c>
      <c r="E33" s="49"/>
      <c r="F33" s="49"/>
      <c r="G33" s="49"/>
      <c r="H33" s="43">
        <f>H24-H32</f>
        <v>0</v>
      </c>
    </row>
    <row r="34" spans="1:8" s="2" customFormat="1" ht="12" thickBot="1" x14ac:dyDescent="0.25"/>
    <row r="35" spans="1:8" s="2" customFormat="1" ht="13.8" thickBot="1" x14ac:dyDescent="0.3">
      <c r="G35" s="59" t="s">
        <v>27</v>
      </c>
      <c r="H35" s="60"/>
    </row>
    <row r="36" spans="1:8" s="2" customFormat="1" ht="15" customHeight="1" thickBot="1" x14ac:dyDescent="0.3">
      <c r="A36" s="2" t="s">
        <v>26</v>
      </c>
      <c r="F36" s="34" t="s">
        <v>31</v>
      </c>
      <c r="G36" s="61">
        <f>IF(F36="Y",C32,H32)</f>
        <v>0</v>
      </c>
      <c r="H36" s="62"/>
    </row>
    <row r="37" spans="1:8" s="2" customFormat="1" ht="11.4" x14ac:dyDescent="0.2"/>
    <row r="38" spans="1:8" s="2" customFormat="1" ht="11.4" x14ac:dyDescent="0.2"/>
    <row r="39" spans="1:8" s="2" customFormat="1" ht="11.4" x14ac:dyDescent="0.2"/>
    <row r="41" spans="1:8" s="2" customFormat="1" ht="11.4" x14ac:dyDescent="0.2"/>
    <row r="42" spans="1:8" s="2" customFormat="1" ht="11.4" x14ac:dyDescent="0.2"/>
  </sheetData>
  <protectedRanges>
    <protectedRange sqref="C29 G30:G31 D27 G27 D28:E28 G28:H29 F24:F29 G24:H26 D20:E26 F20:H23 D10:H19 F32:G33" name="Range1"/>
  </protectedRanges>
  <mergeCells count="25">
    <mergeCell ref="G35:H35"/>
    <mergeCell ref="G36:H36"/>
    <mergeCell ref="A31:B31"/>
    <mergeCell ref="D31:G31"/>
    <mergeCell ref="A1:H1"/>
    <mergeCell ref="A3:H3"/>
    <mergeCell ref="A4:H4"/>
    <mergeCell ref="A5:H5"/>
    <mergeCell ref="A7:H7"/>
    <mergeCell ref="D27:E27"/>
    <mergeCell ref="D29:G29"/>
    <mergeCell ref="A29:B29"/>
    <mergeCell ref="A30:B30"/>
    <mergeCell ref="C8:C9"/>
    <mergeCell ref="A8:A9"/>
    <mergeCell ref="B8:B9"/>
    <mergeCell ref="D30:G30"/>
    <mergeCell ref="D33:G33"/>
    <mergeCell ref="A24:C24"/>
    <mergeCell ref="G26:H26"/>
    <mergeCell ref="D26:E26"/>
    <mergeCell ref="G27:H27"/>
    <mergeCell ref="A33:B33"/>
    <mergeCell ref="A32:B32"/>
    <mergeCell ref="D32:G3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Vella</dc:creator>
  <cp:lastModifiedBy>Gerald Vella</cp:lastModifiedBy>
  <cp:lastPrinted>2025-08-20T09:41:34Z</cp:lastPrinted>
  <dcterms:created xsi:type="dcterms:W3CDTF">2025-03-05T12:15:23Z</dcterms:created>
  <dcterms:modified xsi:type="dcterms:W3CDTF">2025-08-20T09:41:40Z</dcterms:modified>
</cp:coreProperties>
</file>